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5" activeTab="0"/>
  </bookViews>
  <sheets>
    <sheet name="PC components" sheetId="1" r:id="rId1"/>
  </sheets>
  <definedNames/>
  <calcPr fullCalcOnLoad="1"/>
</workbook>
</file>

<file path=xl/sharedStrings.xml><?xml version="1.0" encoding="utf-8"?>
<sst xmlns="http://schemas.openxmlformats.org/spreadsheetml/2006/main" count="308" uniqueCount="179">
  <si>
    <t>Product name</t>
  </si>
  <si>
    <t>P/N</t>
  </si>
  <si>
    <t>QTY</t>
  </si>
  <si>
    <t>Leadtime</t>
  </si>
  <si>
    <t>USD exw</t>
  </si>
  <si>
    <t>EUR exw</t>
  </si>
  <si>
    <t>INTEL CPU</t>
  </si>
  <si>
    <t>Box</t>
  </si>
  <si>
    <t>Intel Core i5-10400</t>
  </si>
  <si>
    <t>BX8070110400</t>
  </si>
  <si>
    <t>on stock</t>
  </si>
  <si>
    <t>Intel Core i5-10400F</t>
  </si>
  <si>
    <t>BX8070110400F</t>
  </si>
  <si>
    <t>Intel Core i5-11400F</t>
  </si>
  <si>
    <t>BX8070811400F</t>
  </si>
  <si>
    <t>Intel Core i5-11400</t>
  </si>
  <si>
    <t>BX8070811400</t>
  </si>
  <si>
    <t>800+</t>
  </si>
  <si>
    <t>Intel Core i3-10100F</t>
  </si>
  <si>
    <t>BX8070110100F</t>
  </si>
  <si>
    <t>Intel Core i3 10105</t>
  </si>
  <si>
    <t>BX8070110105</t>
  </si>
  <si>
    <t>500+</t>
  </si>
  <si>
    <t>2-3 days</t>
  </si>
  <si>
    <t>Intel Core i3 10105F</t>
  </si>
  <si>
    <t>BX8070110105F</t>
  </si>
  <si>
    <t>Intel Core i3 10100</t>
  </si>
  <si>
    <t>BX8070110100</t>
  </si>
  <si>
    <t xml:space="preserve">Intel Core i5-10500 </t>
  </si>
  <si>
    <t>BX8070110500</t>
  </si>
  <si>
    <t xml:space="preserve">15   </t>
  </si>
  <si>
    <t>400</t>
  </si>
  <si>
    <t>AMD CPU</t>
  </si>
  <si>
    <t>AMD Ryzen 9 7950X Box</t>
  </si>
  <si>
    <t>100-100000514WOF</t>
  </si>
  <si>
    <t>1000+</t>
  </si>
  <si>
    <t>1-2 days</t>
  </si>
  <si>
    <t>AMD Ryzen 9 7900X Box</t>
  </si>
  <si>
    <t>100-100000589WOF</t>
  </si>
  <si>
    <t>AMD Ryzen 7 7700X Box</t>
  </si>
  <si>
    <t>100-100000591WOF</t>
  </si>
  <si>
    <t>AMD Ryzen 5 7600X Box</t>
  </si>
  <si>
    <t>100-100000593WOF</t>
  </si>
  <si>
    <t>170</t>
  </si>
  <si>
    <t>AMD RYZEN 9 5950X BOX</t>
  </si>
  <si>
    <t>100-100000059WOF</t>
  </si>
  <si>
    <t>300+</t>
  </si>
  <si>
    <t>AMD RYZEN 9 5900X BOX</t>
  </si>
  <si>
    <t>100-100000061WOF</t>
  </si>
  <si>
    <t>AMD RYZEN 7 5800X3D BOX</t>
  </si>
  <si>
    <t>100-100000651WOF</t>
  </si>
  <si>
    <t>AMD RYZEN 7 5800X BOX</t>
  </si>
  <si>
    <t>100-100000063WOF</t>
  </si>
  <si>
    <t>AMD RYZEN 7 5700X BOX</t>
  </si>
  <si>
    <t>100-100000926WOF</t>
  </si>
  <si>
    <t>AMD RYZEN 7 5700G BOX</t>
  </si>
  <si>
    <t>100-100000263BOX</t>
  </si>
  <si>
    <t>AMD RYZEN 5 5600X BOX</t>
  </si>
  <si>
    <t>100-100000065BOX</t>
  </si>
  <si>
    <t>AMD RYZEN 5 5600G BOX</t>
  </si>
  <si>
    <t>100-100000252BOX</t>
  </si>
  <si>
    <t>AMD RYZEN 5 5600 BOX</t>
  </si>
  <si>
    <t>100-100000927BOX</t>
  </si>
  <si>
    <t>AMD Ryzen 5 5500 Box</t>
  </si>
  <si>
    <t>100-100000457BOX</t>
  </si>
  <si>
    <t>AMD Ryzen 5 4600G Box</t>
  </si>
  <si>
    <t>100-100000147BOX</t>
  </si>
  <si>
    <t>AMD Ryzen 5 4500 Box</t>
  </si>
  <si>
    <t>100-100000644BOX</t>
  </si>
  <si>
    <t>AMD RYZEN 3 4100 BOX</t>
  </si>
  <si>
    <t>100-100000510BOX</t>
  </si>
  <si>
    <t>AMD Ryzen 5 3600 PIB BOX</t>
  </si>
  <si>
    <t>100-100000031AWOF</t>
  </si>
  <si>
    <t>AMD Ryzen 3 4300G Box</t>
  </si>
  <si>
    <t>100-100000144BOX</t>
  </si>
  <si>
    <t>AMD Ryzen Threadripper PRO 5995WX Box</t>
  </si>
  <si>
    <t>100-100000444WOF</t>
  </si>
  <si>
    <t>60+</t>
  </si>
  <si>
    <t>AMD Ryzen Threadripper PRO 5975WX Box</t>
  </si>
  <si>
    <t>100-100000445WOF</t>
  </si>
  <si>
    <t>40+</t>
  </si>
  <si>
    <t>AMD Ryzen Threadripper PRO 5965WX Box</t>
  </si>
  <si>
    <t>100-100000446WOF</t>
  </si>
  <si>
    <t>AMD Ryzen Threadripper PRO 5955WX Box</t>
  </si>
  <si>
    <t>100-100000447WOF</t>
  </si>
  <si>
    <t>SSD/HDD</t>
  </si>
  <si>
    <t>SSD SAMSUNG 870 EVO  1TB</t>
  </si>
  <si>
    <t>MZ-77E1T0B/EU</t>
  </si>
  <si>
    <t>600+</t>
  </si>
  <si>
    <t>SSD SAMSUNG 870 QVO  1TB</t>
  </si>
  <si>
    <t>MZ-77Q1T0BW</t>
  </si>
  <si>
    <t>SSD SAMSUNG 870 QVO  2TB</t>
  </si>
  <si>
    <t>MZ-77Q2T0BW</t>
  </si>
  <si>
    <t>SSD SAMSUNG 970 EVO PLUS 250GB</t>
  </si>
  <si>
    <t>MZ-V7S250BW</t>
  </si>
  <si>
    <t>SSD SAMSUNG 970 EVO PLUS 500GB</t>
  </si>
  <si>
    <t>MZ-V7S500BW</t>
  </si>
  <si>
    <t>SSD SAMSUNG 970 EVO PLUS 1TB</t>
  </si>
  <si>
    <t>MZ-V7S1T0BW</t>
  </si>
  <si>
    <t>SSD SAMSUNG 970 EVO PLUS 2TB</t>
  </si>
  <si>
    <t>MZ-V7S2T0BW</t>
  </si>
  <si>
    <t>SSD SAMSUNG 980 250 GB NMVE M.3</t>
  </si>
  <si>
    <t>MZ-V8V250BW</t>
  </si>
  <si>
    <t>SSD SAMSUNG 980 500 GB NMVE M.3</t>
  </si>
  <si>
    <t>MZ-V8V500BW</t>
  </si>
  <si>
    <t>SSD SAMSUNG 980 1 TB NMVE M.3</t>
  </si>
  <si>
    <t>MZ-V8V1T0BW</t>
  </si>
  <si>
    <t>SSD SAMSUNG 980 PRO PCle 4.0 NVMe M.2 SSD 1 TB</t>
  </si>
  <si>
    <t>MZ-V8P1T0BW</t>
  </si>
  <si>
    <t>SSD SAMSUNG 980 PRO Heatsink PCle 4.0 NVMe M.2 SSD 1 TB</t>
  </si>
  <si>
    <t xml:space="preserve">MZ-V8P1T0CW </t>
  </si>
  <si>
    <t>SSD SAMSUNG T7 Portable 500GB</t>
  </si>
  <si>
    <t>MU-PC500T/WW</t>
  </si>
  <si>
    <t>Western Digital Blue SA510 500GB M.2</t>
  </si>
  <si>
    <t>WDS500G3B0B</t>
  </si>
  <si>
    <t>8 days</t>
  </si>
  <si>
    <t>Western Digital WD Blue SN570 500GB</t>
  </si>
  <si>
    <t>WDS500G3B0C</t>
  </si>
  <si>
    <t>WD Black 1TB SN850 M.2 2280 NVMe SSD</t>
  </si>
  <si>
    <t>WDS100T1XHE</t>
  </si>
  <si>
    <t>Western Digital WD Blue SN570 1TB</t>
  </si>
  <si>
    <t>WDS100T3B0C</t>
  </si>
  <si>
    <t>Western Digital WD Black SN770 1TB M.2 NVMe</t>
  </si>
  <si>
    <t>WDS100T3X0E</t>
  </si>
  <si>
    <t>Western Digital Black SN770 2TB M.2 NVMe</t>
  </si>
  <si>
    <t>WDS200T3X0E</t>
  </si>
  <si>
    <t>Western Digital SN850X 1TB M.2</t>
  </si>
  <si>
    <t>WDS100T2X0E</t>
  </si>
  <si>
    <t>Western Digital SN850X 2TB M.2</t>
  </si>
  <si>
    <t>WDS200T2X0E</t>
  </si>
  <si>
    <t>WDS200T2XHE</t>
  </si>
  <si>
    <t>Western Digital Green 2.5 240GB SATA3</t>
  </si>
  <si>
    <t>WDS240G3G0A</t>
  </si>
  <si>
    <t>Western Digital GREEN 2.5 480GB SATA3</t>
  </si>
  <si>
    <t>WDS480G3G0A</t>
  </si>
  <si>
    <t>Western Digital Blue SA510 2.5 1TB SATA3</t>
  </si>
  <si>
    <t>WDS100T3B0A</t>
  </si>
  <si>
    <t>Western Digital Blue SA510 2.5 250GB SATA3</t>
  </si>
  <si>
    <t xml:space="preserve">WDS250G3B0A </t>
  </si>
  <si>
    <t>Western Digital Blue SA510 500GB SATA3</t>
  </si>
  <si>
    <t>WDS500G3B0A</t>
  </si>
  <si>
    <t>WD Blue HDD 1TB</t>
  </si>
  <si>
    <t>WD10EZEX</t>
  </si>
  <si>
    <t>Kingston SSD SA400S37/120G</t>
  </si>
  <si>
    <t>SA400S37/120G</t>
  </si>
  <si>
    <t>2 days</t>
  </si>
  <si>
    <t>Kingston SSD SA400S37/240G</t>
  </si>
  <si>
    <t>SA400S37/240G</t>
  </si>
  <si>
    <t>Kingston SSD SA400S37/480G</t>
  </si>
  <si>
    <t>SA400S37/480G</t>
  </si>
  <si>
    <t>Kingston SSD SA400S37/960G</t>
  </si>
  <si>
    <t>SA400S37/960G</t>
  </si>
  <si>
    <t>Kingston 500GB M.2 NVMe 2280 PCIe 4.0 NV2 SSD</t>
  </si>
  <si>
    <t>SNV2S/500G</t>
  </si>
  <si>
    <t>Kingston 1000GB M.2 NVMe 2280 PCIe 4.0 NV2 SSD</t>
  </si>
  <si>
    <t>SNV2S/1000G</t>
  </si>
  <si>
    <t>Crucial BX500 240GB 3D NAND SATA 2.5-inch SSD</t>
  </si>
  <si>
    <t>CT240BX500SSD1</t>
  </si>
  <si>
    <t>Crucial BX500 480GB 3D NAND SATA 2.5-inch SSD</t>
  </si>
  <si>
    <t>CT480BX500SSD1</t>
  </si>
  <si>
    <t>Crucial MX500 250GB SATA 2.5” 7mm (with 9.5mm adapter) SSD</t>
  </si>
  <si>
    <t>CT250MX500SSD1</t>
  </si>
  <si>
    <t>Crucial MX500 500GB SATA 2.5” 7mm (with 9.5mm adapter) SSD</t>
  </si>
  <si>
    <t>CT500MX500SSD1</t>
  </si>
  <si>
    <t>Crucial P3 1000GB 3D NAND NVMe™ PCIe® M.2 SSD</t>
  </si>
  <si>
    <t>CT1000P3SSD8</t>
  </si>
  <si>
    <t>RAM</t>
  </si>
  <si>
    <t xml:space="preserve">Crucial 16GB DDR4-3200 UDIMM CL22 (8Gbit/16Gbit) </t>
  </si>
  <si>
    <t>CT16G4DFRA32A</t>
  </si>
  <si>
    <t>Crucial 16GB DDR4-3200 SODIMM CL22 (8Gbit/16Gbit)</t>
  </si>
  <si>
    <t>CT16G4SFRA32A</t>
  </si>
  <si>
    <t>Crucial 8GB DDR4-2666 SODIMM CL22 (8Gbit/16Gbit)</t>
  </si>
  <si>
    <t>CB8GS2666</t>
  </si>
  <si>
    <t>Crucial 8GB DDR4-2666 UDIMM CL22 (8Gbit/16Gbit)</t>
  </si>
  <si>
    <t>CB8GU2666</t>
  </si>
  <si>
    <t>Crucial Basics 16GB DDR4-2666 UDIMM</t>
  </si>
  <si>
    <t>CB16GU2666</t>
  </si>
  <si>
    <t>Crucial 8GB DDR5-4800 UDIMM CL40 (16Gbit)</t>
  </si>
  <si>
    <t>CT8G48C40U5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</si>
</sst>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_-;\-* #,##0.00_-;_-* \-??_-;_-@_-"/>
    <numFmt numFmtId="165" formatCode="#,##0\ _₽"/>
    <numFmt numFmtId="166" formatCode="d\-mmm;@"/>
    <numFmt numFmtId="167" formatCode="[$$-409]#,##0.00"/>
    <numFmt numFmtId="168" formatCode="[$€-2]\ #,##0.00"/>
  </numFmts>
  <fonts count="39">
    <font>
      <sz val="10"/>
      <name val="Arial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rgb="FFC00000"/>
      </left>
      <right style="thin">
        <color indexed="9"/>
      </right>
      <top style="thin">
        <color rgb="FFC00000"/>
      </top>
      <bottom style="thin">
        <color rgb="FFC00000"/>
      </bottom>
    </border>
    <border>
      <left style="thin">
        <color indexed="9"/>
      </left>
      <right style="thin">
        <color indexed="9"/>
      </right>
      <top style="thin">
        <color rgb="FFC00000"/>
      </top>
      <bottom style="thin">
        <color rgb="FFC00000"/>
      </bottom>
    </border>
    <border>
      <left style="thin">
        <color indexed="9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167" fontId="7" fillId="34" borderId="11" xfId="0" applyNumberFormat="1" applyFont="1" applyFill="1" applyBorder="1" applyAlignment="1">
      <alignment horizontal="center" vertical="center"/>
    </xf>
    <xf numFmtId="168" fontId="0" fillId="34" borderId="11" xfId="0" applyNumberFormat="1" applyFill="1" applyBorder="1" applyAlignment="1">
      <alignment/>
    </xf>
    <xf numFmtId="0" fontId="6" fillId="35" borderId="12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/>
    </xf>
    <xf numFmtId="166" fontId="0" fillId="35" borderId="12" xfId="0" applyNumberFormat="1" applyFont="1" applyFill="1" applyBorder="1" applyAlignment="1">
      <alignment horizontal="center" vertical="center"/>
    </xf>
    <xf numFmtId="167" fontId="7" fillId="35" borderId="12" xfId="0" applyNumberFormat="1" applyFont="1" applyFill="1" applyBorder="1" applyAlignment="1">
      <alignment horizontal="center" vertical="center"/>
    </xf>
    <xf numFmtId="168" fontId="0" fillId="35" borderId="12" xfId="0" applyNumberForma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/>
    </xf>
    <xf numFmtId="166" fontId="8" fillId="34" borderId="15" xfId="0" applyNumberFormat="1" applyFont="1" applyFill="1" applyBorder="1" applyAlignment="1">
      <alignment horizontal="center" vertical="center"/>
    </xf>
    <xf numFmtId="167" fontId="0" fillId="34" borderId="15" xfId="0" applyNumberFormat="1" applyFill="1" applyBorder="1" applyAlignment="1">
      <alignment horizontal="center" vertical="center"/>
    </xf>
    <xf numFmtId="168" fontId="0" fillId="34" borderId="16" xfId="0" applyNumberForma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/>
    </xf>
    <xf numFmtId="166" fontId="8" fillId="34" borderId="18" xfId="0" applyNumberFormat="1" applyFont="1" applyFill="1" applyBorder="1" applyAlignment="1">
      <alignment horizontal="center" vertical="center"/>
    </xf>
    <xf numFmtId="168" fontId="0" fillId="34" borderId="19" xfId="0" applyNumberForma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/>
    </xf>
    <xf numFmtId="166" fontId="8" fillId="34" borderId="21" xfId="0" applyNumberFormat="1" applyFont="1" applyFill="1" applyBorder="1" applyAlignment="1">
      <alignment horizontal="center" vertical="center"/>
    </xf>
    <xf numFmtId="168" fontId="0" fillId="34" borderId="22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/>
    </xf>
    <xf numFmtId="166" fontId="0" fillId="34" borderId="23" xfId="0" applyNumberFormat="1" applyFont="1" applyFill="1" applyBorder="1" applyAlignment="1">
      <alignment horizontal="center" vertical="center"/>
    </xf>
    <xf numFmtId="167" fontId="0" fillId="34" borderId="12" xfId="0" applyNumberFormat="1" applyFill="1" applyBorder="1" applyAlignment="1">
      <alignment horizontal="center" vertical="center"/>
    </xf>
    <xf numFmtId="168" fontId="0" fillId="34" borderId="12" xfId="0" applyNumberForma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/>
    </xf>
    <xf numFmtId="167" fontId="0" fillId="34" borderId="23" xfId="0" applyNumberForma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167" fontId="0" fillId="34" borderId="24" xfId="0" applyNumberForma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166" fontId="8" fillId="34" borderId="23" xfId="0" applyNumberFormat="1" applyFont="1" applyFill="1" applyBorder="1" applyAlignment="1">
      <alignment horizontal="center" vertical="center"/>
    </xf>
    <xf numFmtId="168" fontId="0" fillId="34" borderId="23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5" fontId="0" fillId="34" borderId="12" xfId="0" applyNumberFormat="1" applyFont="1" applyFill="1" applyBorder="1" applyAlignment="1">
      <alignment horizontal="center" vertical="center"/>
    </xf>
    <xf numFmtId="166" fontId="0" fillId="34" borderId="1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33" borderId="27" xfId="0" applyFont="1" applyFill="1" applyBorder="1" applyAlignment="1">
      <alignment horizontal="center" vertical="center"/>
    </xf>
    <xf numFmtId="165" fontId="5" fillId="33" borderId="27" xfId="0" applyNumberFormat="1" applyFont="1" applyFill="1" applyBorder="1" applyAlignment="1">
      <alignment horizontal="center" vertical="center"/>
    </xf>
    <xf numFmtId="166" fontId="5" fillId="33" borderId="27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6" fontId="8" fillId="34" borderId="10" xfId="0" applyNumberFormat="1" applyFont="1" applyFill="1" applyBorder="1" applyAlignment="1">
      <alignment horizontal="center" vertical="center"/>
    </xf>
    <xf numFmtId="167" fontId="0" fillId="34" borderId="1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165" fontId="4" fillId="36" borderId="0" xfId="0" applyNumberFormat="1" applyFont="1" applyFill="1" applyAlignment="1">
      <alignment horizontal="center" vertical="center"/>
    </xf>
    <xf numFmtId="166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/>
    </xf>
    <xf numFmtId="165" fontId="0" fillId="34" borderId="24" xfId="0" applyNumberFormat="1" applyFont="1" applyFill="1" applyBorder="1" applyAlignment="1">
      <alignment horizontal="center" vertical="center"/>
    </xf>
    <xf numFmtId="166" fontId="0" fillId="34" borderId="24" xfId="0" applyNumberFormat="1" applyFont="1" applyFill="1" applyBorder="1" applyAlignment="1">
      <alignment horizontal="center" vertical="center"/>
    </xf>
    <xf numFmtId="168" fontId="0" fillId="34" borderId="24" xfId="0" applyNumberFormat="1" applyFill="1" applyBorder="1" applyAlignment="1">
      <alignment/>
    </xf>
    <xf numFmtId="0" fontId="6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165" fontId="8" fillId="34" borderId="29" xfId="0" applyNumberFormat="1" applyFont="1" applyFill="1" applyBorder="1" applyAlignment="1">
      <alignment horizontal="center" vertical="center"/>
    </xf>
    <xf numFmtId="166" fontId="8" fillId="34" borderId="29" xfId="0" applyNumberFormat="1" applyFont="1" applyFill="1" applyBorder="1" applyAlignment="1">
      <alignment horizontal="center" vertical="center"/>
    </xf>
    <xf numFmtId="167" fontId="8" fillId="34" borderId="29" xfId="0" applyNumberFormat="1" applyFont="1" applyFill="1" applyBorder="1" applyAlignment="1">
      <alignment horizontal="center" vertical="center"/>
    </xf>
    <xf numFmtId="168" fontId="8" fillId="34" borderId="3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114300</xdr:rowOff>
    </xdr:from>
    <xdr:to>
      <xdr:col>3</xdr:col>
      <xdr:colOff>57150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14300"/>
          <a:ext cx="22574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9">
      <selection activeCell="C28" sqref="C28"/>
    </sheetView>
  </sheetViews>
  <sheetFormatPr defaultColWidth="11.57421875" defaultRowHeight="12.75"/>
  <cols>
    <col min="1" max="1" width="57.7109375" style="1" customWidth="1"/>
    <col min="2" max="2" width="19.7109375" style="2" customWidth="1"/>
    <col min="3" max="3" width="9.140625" style="3" customWidth="1"/>
    <col min="4" max="4" width="14.57421875" style="4" customWidth="1"/>
    <col min="5" max="5" width="24.00390625" style="2" customWidth="1"/>
    <col min="6" max="6" width="16.00390625" style="0" customWidth="1"/>
    <col min="7" max="254" width="8.8515625" style="0" customWidth="1"/>
  </cols>
  <sheetData>
    <row r="1" spans="1:6" ht="58.5" customHeight="1">
      <c r="A1" s="76"/>
      <c r="B1" s="77"/>
      <c r="C1" s="78"/>
      <c r="D1" s="79"/>
      <c r="E1" s="77"/>
      <c r="F1" s="80"/>
    </row>
    <row r="2" spans="1:6" ht="15">
      <c r="A2" s="5" t="s">
        <v>0</v>
      </c>
      <c r="B2" s="6" t="s">
        <v>1</v>
      </c>
      <c r="C2" s="7" t="s">
        <v>2</v>
      </c>
      <c r="D2" s="8" t="s">
        <v>3</v>
      </c>
      <c r="E2" s="6" t="s">
        <v>4</v>
      </c>
      <c r="F2" s="6" t="s">
        <v>5</v>
      </c>
    </row>
    <row r="3" spans="1:6" ht="15">
      <c r="A3" s="9" t="s">
        <v>6</v>
      </c>
      <c r="B3" s="10"/>
      <c r="C3" s="11"/>
      <c r="D3" s="12"/>
      <c r="E3" s="13"/>
      <c r="F3" s="14"/>
    </row>
    <row r="4" spans="1:6" ht="15">
      <c r="A4" s="15" t="s">
        <v>7</v>
      </c>
      <c r="B4" s="16"/>
      <c r="C4" s="17"/>
      <c r="D4" s="18"/>
      <c r="E4" s="19"/>
      <c r="F4" s="20"/>
    </row>
    <row r="5" spans="1:6" ht="15">
      <c r="A5" s="21" t="s">
        <v>8</v>
      </c>
      <c r="B5" s="22" t="s">
        <v>9</v>
      </c>
      <c r="C5" s="23">
        <v>100</v>
      </c>
      <c r="D5" s="24" t="s">
        <v>10</v>
      </c>
      <c r="E5" s="25">
        <f>F5*1.0275</f>
        <v>140.25375000000003</v>
      </c>
      <c r="F5" s="26">
        <v>136.5</v>
      </c>
    </row>
    <row r="6" spans="1:6" ht="15">
      <c r="A6" s="27" t="s">
        <v>11</v>
      </c>
      <c r="B6" s="28" t="s">
        <v>12</v>
      </c>
      <c r="C6" s="29">
        <v>100</v>
      </c>
      <c r="D6" s="30" t="s">
        <v>10</v>
      </c>
      <c r="E6" s="25">
        <f>F6*1.0275</f>
        <v>108.915</v>
      </c>
      <c r="F6" s="31">
        <v>106</v>
      </c>
    </row>
    <row r="7" spans="1:6" ht="15">
      <c r="A7" s="27" t="s">
        <v>13</v>
      </c>
      <c r="B7" s="28" t="s">
        <v>14</v>
      </c>
      <c r="C7" s="29">
        <v>100</v>
      </c>
      <c r="D7" s="30" t="s">
        <v>10</v>
      </c>
      <c r="E7" s="25">
        <f>F7*1.0275</f>
        <v>131.00625000000002</v>
      </c>
      <c r="F7" s="31">
        <v>127.5</v>
      </c>
    </row>
    <row r="8" spans="1:6" ht="15" hidden="1">
      <c r="A8" s="27" t="s">
        <v>15</v>
      </c>
      <c r="B8" s="28" t="s">
        <v>16</v>
      </c>
      <c r="C8" s="29" t="s">
        <v>17</v>
      </c>
      <c r="D8" s="30" t="s">
        <v>10</v>
      </c>
      <c r="E8" s="25" t="e">
        <f>F8*1.0275</f>
        <v>#VALUE!</v>
      </c>
      <c r="F8" s="31" t="e">
        <f>E8/0.999</f>
        <v>#VALUE!</v>
      </c>
    </row>
    <row r="9" spans="1:6" ht="15">
      <c r="A9" s="32" t="s">
        <v>18</v>
      </c>
      <c r="B9" s="33" t="s">
        <v>19</v>
      </c>
      <c r="C9" s="34">
        <v>100</v>
      </c>
      <c r="D9" s="35" t="s">
        <v>10</v>
      </c>
      <c r="E9" s="25">
        <f>F9*1.0275</f>
        <v>61.650000000000006</v>
      </c>
      <c r="F9" s="36">
        <v>60</v>
      </c>
    </row>
    <row r="10" spans="1:6" ht="15">
      <c r="A10" s="37" t="s">
        <v>20</v>
      </c>
      <c r="B10" s="38" t="s">
        <v>21</v>
      </c>
      <c r="C10" s="39" t="s">
        <v>22</v>
      </c>
      <c r="D10" s="40" t="s">
        <v>23</v>
      </c>
      <c r="E10" s="41">
        <v>100.91</v>
      </c>
      <c r="F10" s="42">
        <f aca="true" t="shared" si="0" ref="F10:F15">E10/1.019</f>
        <v>99.02845927379785</v>
      </c>
    </row>
    <row r="11" spans="1:6" ht="15">
      <c r="A11" s="37" t="s">
        <v>24</v>
      </c>
      <c r="B11" s="38" t="s">
        <v>25</v>
      </c>
      <c r="C11" s="39" t="s">
        <v>22</v>
      </c>
      <c r="D11" s="40" t="s">
        <v>23</v>
      </c>
      <c r="E11" s="41">
        <v>66.27</v>
      </c>
      <c r="F11" s="42">
        <f t="shared" si="0"/>
        <v>65.03434739941119</v>
      </c>
    </row>
    <row r="12" spans="1:6" ht="15">
      <c r="A12" s="43" t="s">
        <v>26</v>
      </c>
      <c r="B12" s="44" t="s">
        <v>27</v>
      </c>
      <c r="C12" s="45" t="s">
        <v>22</v>
      </c>
      <c r="D12" s="40" t="s">
        <v>23</v>
      </c>
      <c r="E12" s="46">
        <v>99.36</v>
      </c>
      <c r="F12" s="42">
        <f t="shared" si="0"/>
        <v>97.50736015701669</v>
      </c>
    </row>
    <row r="13" spans="1:6" ht="15">
      <c r="A13" s="43" t="s">
        <v>28</v>
      </c>
      <c r="B13" s="44" t="s">
        <v>29</v>
      </c>
      <c r="C13" s="45" t="s">
        <v>30</v>
      </c>
      <c r="D13" s="40" t="s">
        <v>23</v>
      </c>
      <c r="E13" s="46">
        <v>181.13</v>
      </c>
      <c r="F13" s="42">
        <f t="shared" si="0"/>
        <v>177.75269872423945</v>
      </c>
    </row>
    <row r="14" spans="1:6" ht="15">
      <c r="A14" s="43" t="s">
        <v>15</v>
      </c>
      <c r="B14" s="44" t="s">
        <v>16</v>
      </c>
      <c r="C14" s="45" t="s">
        <v>22</v>
      </c>
      <c r="D14" s="40" t="s">
        <v>23</v>
      </c>
      <c r="E14" s="46">
        <v>159.18</v>
      </c>
      <c r="F14" s="42">
        <f t="shared" si="0"/>
        <v>156.2119725220805</v>
      </c>
    </row>
    <row r="15" spans="1:6" ht="15">
      <c r="A15" s="47" t="s">
        <v>13</v>
      </c>
      <c r="B15" s="48" t="s">
        <v>14</v>
      </c>
      <c r="C15" s="49" t="s">
        <v>31</v>
      </c>
      <c r="D15" s="40" t="s">
        <v>23</v>
      </c>
      <c r="E15" s="50">
        <v>135.59</v>
      </c>
      <c r="F15" s="42">
        <f t="shared" si="0"/>
        <v>133.06182531894015</v>
      </c>
    </row>
    <row r="16" spans="1:6" ht="15">
      <c r="A16" s="9" t="s">
        <v>32</v>
      </c>
      <c r="B16" s="10"/>
      <c r="C16" s="11"/>
      <c r="D16" s="12"/>
      <c r="E16" s="13"/>
      <c r="F16" s="14"/>
    </row>
    <row r="17" spans="1:6" ht="15">
      <c r="A17" s="15" t="s">
        <v>7</v>
      </c>
      <c r="B17" s="16"/>
      <c r="C17" s="17"/>
      <c r="D17" s="18"/>
      <c r="E17" s="19"/>
      <c r="F17" s="20"/>
    </row>
    <row r="18" spans="1:6" ht="15">
      <c r="A18" s="51" t="s">
        <v>33</v>
      </c>
      <c r="B18" s="52" t="s">
        <v>34</v>
      </c>
      <c r="C18" s="53" t="s">
        <v>35</v>
      </c>
      <c r="D18" s="54" t="s">
        <v>36</v>
      </c>
      <c r="E18" s="46">
        <v>558.25</v>
      </c>
      <c r="F18" s="55">
        <f>E18/1.0275</f>
        <v>543.30900243309</v>
      </c>
    </row>
    <row r="19" spans="1:6" ht="15">
      <c r="A19" s="51" t="s">
        <v>37</v>
      </c>
      <c r="B19" s="52" t="s">
        <v>38</v>
      </c>
      <c r="C19" s="53" t="s">
        <v>35</v>
      </c>
      <c r="D19" s="54" t="s">
        <v>36</v>
      </c>
      <c r="E19" s="46">
        <v>465.2</v>
      </c>
      <c r="F19" s="55">
        <f aca="true" t="shared" si="1" ref="F19:F40">E19/1.0275</f>
        <v>452.74939172749384</v>
      </c>
    </row>
    <row r="20" spans="1:6" ht="15">
      <c r="A20" s="51" t="s">
        <v>39</v>
      </c>
      <c r="B20" s="52" t="s">
        <v>40</v>
      </c>
      <c r="C20" s="53" t="s">
        <v>35</v>
      </c>
      <c r="D20" s="54" t="s">
        <v>36</v>
      </c>
      <c r="E20" s="46">
        <v>344.08</v>
      </c>
      <c r="F20" s="55">
        <f t="shared" si="1"/>
        <v>334.87104622871044</v>
      </c>
    </row>
    <row r="21" spans="1:6" ht="15">
      <c r="A21" s="51" t="s">
        <v>41</v>
      </c>
      <c r="B21" s="52" t="s">
        <v>42</v>
      </c>
      <c r="C21" s="53" t="s">
        <v>43</v>
      </c>
      <c r="D21" s="54" t="s">
        <v>36</v>
      </c>
      <c r="E21" s="46">
        <v>238.44</v>
      </c>
      <c r="F21" s="55">
        <f t="shared" si="1"/>
        <v>232.05839416058393</v>
      </c>
    </row>
    <row r="22" spans="1:6" ht="15">
      <c r="A22" s="56" t="s">
        <v>44</v>
      </c>
      <c r="B22" s="57" t="s">
        <v>45</v>
      </c>
      <c r="C22" s="58" t="s">
        <v>46</v>
      </c>
      <c r="D22" s="40" t="s">
        <v>23</v>
      </c>
      <c r="E22" s="46">
        <v>512.5</v>
      </c>
      <c r="F22" s="55">
        <f t="shared" si="1"/>
        <v>498.7834549878345</v>
      </c>
    </row>
    <row r="23" spans="1:6" ht="15">
      <c r="A23" s="47" t="s">
        <v>47</v>
      </c>
      <c r="B23" s="48" t="s">
        <v>48</v>
      </c>
      <c r="C23" s="81" t="s">
        <v>46</v>
      </c>
      <c r="D23" s="82" t="s">
        <v>23</v>
      </c>
      <c r="E23" s="50">
        <v>335.46</v>
      </c>
      <c r="F23" s="83">
        <f t="shared" si="1"/>
        <v>326.4817518248175</v>
      </c>
    </row>
    <row r="24" spans="1:6" ht="15">
      <c r="A24" s="84" t="s">
        <v>49</v>
      </c>
      <c r="B24" s="85" t="s">
        <v>50</v>
      </c>
      <c r="C24" s="86">
        <v>1000</v>
      </c>
      <c r="D24" s="87" t="s">
        <v>36</v>
      </c>
      <c r="E24" s="88">
        <v>298.95</v>
      </c>
      <c r="F24" s="89">
        <f t="shared" si="1"/>
        <v>290.94890510948903</v>
      </c>
    </row>
    <row r="25" spans="1:6" ht="15">
      <c r="A25" s="56" t="s">
        <v>51</v>
      </c>
      <c r="B25" s="57" t="s">
        <v>52</v>
      </c>
      <c r="C25" s="62" t="s">
        <v>46</v>
      </c>
      <c r="D25" s="63" t="s">
        <v>23</v>
      </c>
      <c r="E25" s="41">
        <v>218.94</v>
      </c>
      <c r="F25" s="42">
        <f t="shared" si="1"/>
        <v>213.0802919708029</v>
      </c>
    </row>
    <row r="26" spans="1:6" ht="15">
      <c r="A26" s="51" t="s">
        <v>53</v>
      </c>
      <c r="B26" s="52" t="s">
        <v>54</v>
      </c>
      <c r="C26" s="58" t="s">
        <v>46</v>
      </c>
      <c r="D26" s="40" t="s">
        <v>23</v>
      </c>
      <c r="E26" s="46">
        <v>193.67</v>
      </c>
      <c r="F26" s="55">
        <f t="shared" si="1"/>
        <v>188.48661800486616</v>
      </c>
    </row>
    <row r="27" spans="1:6" ht="15">
      <c r="A27" s="51" t="s">
        <v>55</v>
      </c>
      <c r="B27" s="52" t="s">
        <v>56</v>
      </c>
      <c r="C27" s="58" t="s">
        <v>46</v>
      </c>
      <c r="D27" s="40" t="s">
        <v>23</v>
      </c>
      <c r="E27" s="46">
        <v>180.43</v>
      </c>
      <c r="F27" s="55">
        <f t="shared" si="1"/>
        <v>175.60097323600974</v>
      </c>
    </row>
    <row r="28" spans="1:6" ht="15">
      <c r="A28" s="51" t="s">
        <v>57</v>
      </c>
      <c r="B28" s="52" t="s">
        <v>58</v>
      </c>
      <c r="C28" s="58" t="s">
        <v>46</v>
      </c>
      <c r="D28" s="40" t="s">
        <v>23</v>
      </c>
      <c r="E28" s="46">
        <v>149.64</v>
      </c>
      <c r="F28" s="55">
        <f t="shared" si="1"/>
        <v>145.63503649635035</v>
      </c>
    </row>
    <row r="29" spans="1:6" ht="15">
      <c r="A29" s="51" t="s">
        <v>59</v>
      </c>
      <c r="B29" s="52" t="s">
        <v>60</v>
      </c>
      <c r="C29" s="58" t="s">
        <v>46</v>
      </c>
      <c r="D29" s="40" t="s">
        <v>23</v>
      </c>
      <c r="E29" s="46">
        <v>118.75</v>
      </c>
      <c r="F29" s="55">
        <f t="shared" si="1"/>
        <v>115.57177615571776</v>
      </c>
    </row>
    <row r="30" spans="1:6" ht="15">
      <c r="A30" s="51" t="s">
        <v>61</v>
      </c>
      <c r="B30" s="52" t="s">
        <v>62</v>
      </c>
      <c r="C30" s="58" t="s">
        <v>46</v>
      </c>
      <c r="D30" s="40" t="s">
        <v>23</v>
      </c>
      <c r="E30" s="46">
        <v>123.49</v>
      </c>
      <c r="F30" s="55">
        <f t="shared" si="1"/>
        <v>120.18491484184914</v>
      </c>
    </row>
    <row r="31" spans="1:6" ht="15">
      <c r="A31" s="51" t="s">
        <v>63</v>
      </c>
      <c r="B31" s="52" t="s">
        <v>64</v>
      </c>
      <c r="C31" s="58" t="s">
        <v>35</v>
      </c>
      <c r="D31" s="54" t="s">
        <v>36</v>
      </c>
      <c r="E31" s="46">
        <v>86.12</v>
      </c>
      <c r="F31" s="55">
        <f t="shared" si="1"/>
        <v>83.81508515815085</v>
      </c>
    </row>
    <row r="32" spans="1:6" ht="15">
      <c r="A32" s="51" t="s">
        <v>65</v>
      </c>
      <c r="B32" s="52" t="s">
        <v>66</v>
      </c>
      <c r="C32" s="58" t="s">
        <v>46</v>
      </c>
      <c r="D32" s="54" t="s">
        <v>36</v>
      </c>
      <c r="E32" s="46">
        <v>100.88</v>
      </c>
      <c r="F32" s="55">
        <f t="shared" si="1"/>
        <v>98.18004866180047</v>
      </c>
    </row>
    <row r="33" spans="1:6" ht="15">
      <c r="A33" s="51" t="s">
        <v>67</v>
      </c>
      <c r="B33" s="52" t="s">
        <v>68</v>
      </c>
      <c r="C33" s="58">
        <v>120</v>
      </c>
      <c r="D33" s="54" t="s">
        <v>36</v>
      </c>
      <c r="E33" s="46">
        <v>71.08</v>
      </c>
      <c r="F33" s="55">
        <f t="shared" si="1"/>
        <v>69.17761557177614</v>
      </c>
    </row>
    <row r="34" spans="1:6" ht="15">
      <c r="A34" s="51" t="s">
        <v>69</v>
      </c>
      <c r="B34" s="52" t="s">
        <v>70</v>
      </c>
      <c r="C34" s="58" t="s">
        <v>46</v>
      </c>
      <c r="D34" s="40" t="s">
        <v>23</v>
      </c>
      <c r="E34" s="46">
        <v>63.21</v>
      </c>
      <c r="F34" s="55">
        <f t="shared" si="1"/>
        <v>61.51824817518248</v>
      </c>
    </row>
    <row r="35" spans="1:6" ht="15">
      <c r="A35" s="51" t="s">
        <v>71</v>
      </c>
      <c r="B35" s="52" t="s">
        <v>72</v>
      </c>
      <c r="C35" s="59" t="s">
        <v>35</v>
      </c>
      <c r="D35" s="54" t="s">
        <v>36</v>
      </c>
      <c r="E35" s="46">
        <v>77.28</v>
      </c>
      <c r="F35" s="55">
        <f t="shared" si="1"/>
        <v>75.21167883211679</v>
      </c>
    </row>
    <row r="36" spans="1:6" ht="15">
      <c r="A36" s="51" t="s">
        <v>73</v>
      </c>
      <c r="B36" s="52" t="s">
        <v>74</v>
      </c>
      <c r="C36" s="59" t="s">
        <v>35</v>
      </c>
      <c r="D36" s="54" t="s">
        <v>36</v>
      </c>
      <c r="E36" s="46">
        <v>98.7</v>
      </c>
      <c r="F36" s="55">
        <f t="shared" si="1"/>
        <v>96.05839416058393</v>
      </c>
    </row>
    <row r="37" spans="1:6" ht="15">
      <c r="A37" s="51" t="s">
        <v>75</v>
      </c>
      <c r="B37" s="52" t="s">
        <v>76</v>
      </c>
      <c r="C37" s="59" t="s">
        <v>77</v>
      </c>
      <c r="D37" s="54" t="s">
        <v>36</v>
      </c>
      <c r="E37" s="46">
        <v>5515.4</v>
      </c>
      <c r="F37" s="55">
        <f t="shared" si="1"/>
        <v>5367.7858880778585</v>
      </c>
    </row>
    <row r="38" spans="1:6" ht="15">
      <c r="A38" s="51" t="s">
        <v>78</v>
      </c>
      <c r="B38" s="52" t="s">
        <v>79</v>
      </c>
      <c r="C38" s="59" t="s">
        <v>80</v>
      </c>
      <c r="D38" s="54" t="s">
        <v>36</v>
      </c>
      <c r="E38" s="46">
        <v>2805.08</v>
      </c>
      <c r="F38" s="55">
        <f t="shared" si="1"/>
        <v>2730.0048661800483</v>
      </c>
    </row>
    <row r="39" spans="1:6" ht="15">
      <c r="A39" s="51" t="s">
        <v>81</v>
      </c>
      <c r="B39" s="52" t="s">
        <v>82</v>
      </c>
      <c r="C39" s="59" t="s">
        <v>77</v>
      </c>
      <c r="D39" s="54" t="s">
        <v>36</v>
      </c>
      <c r="E39" s="46">
        <v>2023.08</v>
      </c>
      <c r="F39" s="55">
        <f t="shared" si="1"/>
        <v>1968.9343065693429</v>
      </c>
    </row>
    <row r="40" spans="1:6" ht="15">
      <c r="A40" s="51" t="s">
        <v>83</v>
      </c>
      <c r="B40" s="52" t="s">
        <v>84</v>
      </c>
      <c r="C40" s="59">
        <v>90</v>
      </c>
      <c r="D40" s="54" t="s">
        <v>36</v>
      </c>
      <c r="E40" s="46">
        <v>1099.08</v>
      </c>
      <c r="F40" s="55">
        <f t="shared" si="1"/>
        <v>1069.6642335766421</v>
      </c>
    </row>
    <row r="41" spans="1:6" ht="15">
      <c r="A41" s="5" t="s">
        <v>85</v>
      </c>
      <c r="B41" s="5"/>
      <c r="C41" s="60"/>
      <c r="D41" s="61"/>
      <c r="E41" s="5"/>
      <c r="F41" s="5"/>
    </row>
    <row r="42" spans="1:6" ht="15">
      <c r="A42" s="56" t="s">
        <v>86</v>
      </c>
      <c r="B42" s="56" t="s">
        <v>87</v>
      </c>
      <c r="C42" s="62" t="s">
        <v>88</v>
      </c>
      <c r="D42" s="54" t="s">
        <v>36</v>
      </c>
      <c r="E42" s="41">
        <f>F42*1.0275</f>
        <v>84.25500000000001</v>
      </c>
      <c r="F42" s="42">
        <v>82</v>
      </c>
    </row>
    <row r="43" spans="1:6" ht="15">
      <c r="A43" s="56" t="s">
        <v>89</v>
      </c>
      <c r="B43" s="56" t="s">
        <v>90</v>
      </c>
      <c r="C43" s="62" t="s">
        <v>17</v>
      </c>
      <c r="D43" s="54" t="s">
        <v>36</v>
      </c>
      <c r="E43" s="41">
        <f aca="true" t="shared" si="2" ref="E43:E54">F43*1.0275</f>
        <v>66.89025</v>
      </c>
      <c r="F43" s="42">
        <v>65.1</v>
      </c>
    </row>
    <row r="44" spans="1:6" ht="15">
      <c r="A44" s="56" t="s">
        <v>91</v>
      </c>
      <c r="B44" s="56" t="s">
        <v>92</v>
      </c>
      <c r="C44" s="62">
        <v>120</v>
      </c>
      <c r="D44" s="54" t="s">
        <v>36</v>
      </c>
      <c r="E44" s="41">
        <f t="shared" si="2"/>
        <v>136.6575</v>
      </c>
      <c r="F44" s="42">
        <v>133</v>
      </c>
    </row>
    <row r="45" spans="1:6" ht="15">
      <c r="A45" s="56" t="s">
        <v>93</v>
      </c>
      <c r="B45" s="56" t="s">
        <v>94</v>
      </c>
      <c r="C45" s="62" t="s">
        <v>46</v>
      </c>
      <c r="D45" s="54" t="s">
        <v>36</v>
      </c>
      <c r="E45" s="41">
        <f t="shared" si="2"/>
        <v>46.391625000000005</v>
      </c>
      <c r="F45" s="42">
        <v>45.15</v>
      </c>
    </row>
    <row r="46" spans="1:6" ht="15">
      <c r="A46" s="56" t="s">
        <v>95</v>
      </c>
      <c r="B46" s="56" t="s">
        <v>96</v>
      </c>
      <c r="C46" s="62" t="s">
        <v>88</v>
      </c>
      <c r="D46" s="54" t="s">
        <v>36</v>
      </c>
      <c r="E46" s="41">
        <f t="shared" si="2"/>
        <v>62.790525</v>
      </c>
      <c r="F46" s="42">
        <v>61.11</v>
      </c>
    </row>
    <row r="47" spans="1:6" ht="15">
      <c r="A47" s="56" t="s">
        <v>97</v>
      </c>
      <c r="B47" s="56" t="s">
        <v>98</v>
      </c>
      <c r="C47" s="62" t="s">
        <v>22</v>
      </c>
      <c r="D47" s="54" t="s">
        <v>36</v>
      </c>
      <c r="E47" s="41">
        <f t="shared" si="2"/>
        <v>110.559</v>
      </c>
      <c r="F47" s="42">
        <v>107.6</v>
      </c>
    </row>
    <row r="48" spans="1:6" ht="15">
      <c r="A48" s="56" t="s">
        <v>99</v>
      </c>
      <c r="B48" s="56" t="s">
        <v>100</v>
      </c>
      <c r="C48" s="62">
        <v>300</v>
      </c>
      <c r="D48" s="54" t="s">
        <v>36</v>
      </c>
      <c r="E48" s="41">
        <f t="shared" si="2"/>
        <v>176.31900000000002</v>
      </c>
      <c r="F48" s="42">
        <v>171.6</v>
      </c>
    </row>
    <row r="49" spans="1:6" ht="15">
      <c r="A49" s="56" t="s">
        <v>101</v>
      </c>
      <c r="B49" s="56" t="s">
        <v>102</v>
      </c>
      <c r="C49" s="62">
        <v>900</v>
      </c>
      <c r="D49" s="54" t="s">
        <v>36</v>
      </c>
      <c r="E49" s="41">
        <f t="shared" si="2"/>
        <v>37.760625000000005</v>
      </c>
      <c r="F49" s="42">
        <v>36.75</v>
      </c>
    </row>
    <row r="50" spans="1:6" ht="15">
      <c r="A50" s="56" t="s">
        <v>103</v>
      </c>
      <c r="B50" s="56" t="s">
        <v>104</v>
      </c>
      <c r="C50" s="62" t="s">
        <v>35</v>
      </c>
      <c r="D50" s="54" t="s">
        <v>36</v>
      </c>
      <c r="E50" s="41">
        <f t="shared" si="2"/>
        <v>44.182500000000005</v>
      </c>
      <c r="F50" s="42">
        <v>43</v>
      </c>
    </row>
    <row r="51" spans="1:6" ht="15">
      <c r="A51" s="56" t="s">
        <v>105</v>
      </c>
      <c r="B51" s="56" t="s">
        <v>106</v>
      </c>
      <c r="C51" s="62">
        <v>480</v>
      </c>
      <c r="D51" s="54" t="s">
        <v>36</v>
      </c>
      <c r="E51" s="41">
        <f t="shared" si="2"/>
        <v>77.0625</v>
      </c>
      <c r="F51" s="42">
        <v>75</v>
      </c>
    </row>
    <row r="52" spans="1:6" ht="15">
      <c r="A52" s="56" t="s">
        <v>107</v>
      </c>
      <c r="B52" s="56" t="s">
        <v>108</v>
      </c>
      <c r="C52" s="62">
        <v>240</v>
      </c>
      <c r="D52" s="54" t="s">
        <v>36</v>
      </c>
      <c r="E52" s="41">
        <f t="shared" si="2"/>
        <v>111.5865</v>
      </c>
      <c r="F52" s="42">
        <v>108.6</v>
      </c>
    </row>
    <row r="53" spans="1:6" ht="15">
      <c r="A53" s="56" t="s">
        <v>109</v>
      </c>
      <c r="B53" s="56" t="s">
        <v>110</v>
      </c>
      <c r="C53" s="62" t="s">
        <v>77</v>
      </c>
      <c r="D53" s="54" t="s">
        <v>36</v>
      </c>
      <c r="E53" s="41">
        <f t="shared" si="2"/>
        <v>112.20300000000002</v>
      </c>
      <c r="F53" s="42">
        <v>109.2</v>
      </c>
    </row>
    <row r="54" spans="1:6" ht="15">
      <c r="A54" s="56" t="s">
        <v>111</v>
      </c>
      <c r="B54" s="56" t="s">
        <v>112</v>
      </c>
      <c r="C54" s="62">
        <v>40</v>
      </c>
      <c r="D54" s="54" t="s">
        <v>36</v>
      </c>
      <c r="E54" s="41">
        <f t="shared" si="2"/>
        <v>67.30125000000001</v>
      </c>
      <c r="F54" s="42">
        <v>65.5</v>
      </c>
    </row>
    <row r="55" spans="1:6" ht="15">
      <c r="A55" s="56" t="s">
        <v>113</v>
      </c>
      <c r="B55" s="56" t="s">
        <v>114</v>
      </c>
      <c r="C55" s="62" t="s">
        <v>22</v>
      </c>
      <c r="D55" s="63" t="s">
        <v>115</v>
      </c>
      <c r="E55" s="41">
        <v>42.21</v>
      </c>
      <c r="F55" s="42">
        <f>E55/1.019</f>
        <v>41.42296368989206</v>
      </c>
    </row>
    <row r="56" spans="1:6" ht="15">
      <c r="A56" s="51" t="s">
        <v>116</v>
      </c>
      <c r="B56" s="51" t="s">
        <v>117</v>
      </c>
      <c r="C56" s="58" t="s">
        <v>22</v>
      </c>
      <c r="D56" s="40" t="s">
        <v>115</v>
      </c>
      <c r="E56" s="46">
        <v>41.02</v>
      </c>
      <c r="F56" s="42">
        <f aca="true" t="shared" si="3" ref="F56:F88">E56/1.019</f>
        <v>40.255152109911684</v>
      </c>
    </row>
    <row r="57" spans="1:6" ht="15">
      <c r="A57" s="51" t="s">
        <v>118</v>
      </c>
      <c r="B57" s="51" t="s">
        <v>119</v>
      </c>
      <c r="C57" s="58" t="s">
        <v>22</v>
      </c>
      <c r="D57" s="54" t="s">
        <v>36</v>
      </c>
      <c r="E57" s="46">
        <v>103.75</v>
      </c>
      <c r="F57" s="42">
        <f t="shared" si="3"/>
        <v>101.81550539744849</v>
      </c>
    </row>
    <row r="58" spans="1:6" ht="15">
      <c r="A58" s="51" t="s">
        <v>120</v>
      </c>
      <c r="B58" s="51" t="s">
        <v>121</v>
      </c>
      <c r="C58" s="58" t="s">
        <v>22</v>
      </c>
      <c r="D58" s="40" t="s">
        <v>115</v>
      </c>
      <c r="E58" s="46">
        <v>65.39</v>
      </c>
      <c r="F58" s="42">
        <f t="shared" si="3"/>
        <v>64.17075564278706</v>
      </c>
    </row>
    <row r="59" spans="1:6" ht="15">
      <c r="A59" s="51" t="s">
        <v>122</v>
      </c>
      <c r="B59" s="51" t="s">
        <v>123</v>
      </c>
      <c r="C59" s="58" t="s">
        <v>22</v>
      </c>
      <c r="D59" s="54" t="s">
        <v>36</v>
      </c>
      <c r="E59" s="46">
        <v>75.35</v>
      </c>
      <c r="F59" s="42">
        <f t="shared" si="3"/>
        <v>73.9450441609421</v>
      </c>
    </row>
    <row r="60" spans="1:6" ht="15">
      <c r="A60" s="51" t="s">
        <v>124</v>
      </c>
      <c r="B60" s="51" t="s">
        <v>125</v>
      </c>
      <c r="C60" s="58" t="s">
        <v>22</v>
      </c>
      <c r="D60" s="54" t="s">
        <v>36</v>
      </c>
      <c r="E60" s="46">
        <v>135.07</v>
      </c>
      <c r="F60" s="42">
        <f t="shared" si="3"/>
        <v>132.5515210991168</v>
      </c>
    </row>
    <row r="61" spans="1:6" ht="15">
      <c r="A61" s="51" t="s">
        <v>126</v>
      </c>
      <c r="B61" s="51" t="s">
        <v>127</v>
      </c>
      <c r="C61" s="58" t="s">
        <v>22</v>
      </c>
      <c r="D61" s="40" t="s">
        <v>115</v>
      </c>
      <c r="E61" s="46">
        <v>91.54</v>
      </c>
      <c r="F61" s="42">
        <f t="shared" si="3"/>
        <v>89.83316977428854</v>
      </c>
    </row>
    <row r="62" spans="1:6" ht="15">
      <c r="A62" s="51" t="s">
        <v>128</v>
      </c>
      <c r="B62" s="51" t="s">
        <v>129</v>
      </c>
      <c r="C62" s="58" t="s">
        <v>22</v>
      </c>
      <c r="D62" s="40" t="s">
        <v>115</v>
      </c>
      <c r="E62" s="46">
        <v>160.5</v>
      </c>
      <c r="F62" s="42">
        <f t="shared" si="3"/>
        <v>157.5073601570167</v>
      </c>
    </row>
    <row r="63" spans="1:6" ht="15">
      <c r="A63" s="51" t="s">
        <v>128</v>
      </c>
      <c r="B63" s="51" t="s">
        <v>130</v>
      </c>
      <c r="C63" s="58" t="s">
        <v>22</v>
      </c>
      <c r="D63" s="40" t="s">
        <v>115</v>
      </c>
      <c r="E63" s="46">
        <v>172.38</v>
      </c>
      <c r="F63" s="42">
        <f t="shared" si="3"/>
        <v>169.1658488714426</v>
      </c>
    </row>
    <row r="64" spans="1:6" ht="15">
      <c r="A64" s="51" t="s">
        <v>131</v>
      </c>
      <c r="B64" s="51" t="s">
        <v>132</v>
      </c>
      <c r="C64" s="58" t="s">
        <v>22</v>
      </c>
      <c r="D64" s="40" t="s">
        <v>115</v>
      </c>
      <c r="E64" s="46">
        <v>18.82</v>
      </c>
      <c r="F64" s="42">
        <f t="shared" si="3"/>
        <v>18.469087340529935</v>
      </c>
    </row>
    <row r="65" spans="1:6" ht="15">
      <c r="A65" s="51" t="s">
        <v>133</v>
      </c>
      <c r="B65" s="51" t="s">
        <v>134</v>
      </c>
      <c r="C65" s="58" t="s">
        <v>22</v>
      </c>
      <c r="D65" s="40" t="s">
        <v>115</v>
      </c>
      <c r="E65" s="46">
        <v>30.59</v>
      </c>
      <c r="F65" s="42">
        <f t="shared" si="3"/>
        <v>30.019627085377824</v>
      </c>
    </row>
    <row r="66" spans="1:6" ht="15">
      <c r="A66" s="51" t="s">
        <v>135</v>
      </c>
      <c r="B66" s="51" t="s">
        <v>136</v>
      </c>
      <c r="C66" s="58" t="s">
        <v>22</v>
      </c>
      <c r="D66" s="54" t="s">
        <v>36</v>
      </c>
      <c r="E66" s="46">
        <v>67.03</v>
      </c>
      <c r="F66" s="42">
        <f t="shared" si="3"/>
        <v>65.78017664376841</v>
      </c>
    </row>
    <row r="67" spans="1:6" ht="15">
      <c r="A67" s="51" t="s">
        <v>137</v>
      </c>
      <c r="B67" s="51" t="s">
        <v>138</v>
      </c>
      <c r="C67" s="58" t="s">
        <v>22</v>
      </c>
      <c r="D67" s="40" t="s">
        <v>115</v>
      </c>
      <c r="E67" s="46">
        <v>32.95</v>
      </c>
      <c r="F67" s="42">
        <f t="shared" si="3"/>
        <v>32.335623159960754</v>
      </c>
    </row>
    <row r="68" spans="1:6" ht="15">
      <c r="A68" s="51" t="s">
        <v>139</v>
      </c>
      <c r="B68" s="51" t="s">
        <v>140</v>
      </c>
      <c r="C68" s="58">
        <v>800</v>
      </c>
      <c r="D68" s="54" t="s">
        <v>36</v>
      </c>
      <c r="E68" s="46">
        <v>42.84</v>
      </c>
      <c r="F68" s="42">
        <f t="shared" si="3"/>
        <v>42.04121687929343</v>
      </c>
    </row>
    <row r="69" spans="1:6" ht="15">
      <c r="A69" s="51" t="s">
        <v>141</v>
      </c>
      <c r="B69" s="51" t="s">
        <v>142</v>
      </c>
      <c r="C69" s="58">
        <v>200</v>
      </c>
      <c r="D69" s="54" t="s">
        <v>36</v>
      </c>
      <c r="E69" s="46">
        <v>32.55</v>
      </c>
      <c r="F69" s="42">
        <f t="shared" si="3"/>
        <v>31.943081452404318</v>
      </c>
    </row>
    <row r="70" spans="1:6" ht="15">
      <c r="A70" s="51" t="s">
        <v>143</v>
      </c>
      <c r="B70" s="52" t="s">
        <v>144</v>
      </c>
      <c r="C70" s="58">
        <v>1000</v>
      </c>
      <c r="D70" s="54" t="s">
        <v>145</v>
      </c>
      <c r="E70" s="46">
        <v>14.76</v>
      </c>
      <c r="F70" s="42">
        <f t="shared" si="3"/>
        <v>14.48478900883219</v>
      </c>
    </row>
    <row r="71" spans="1:6" ht="15">
      <c r="A71" s="43" t="s">
        <v>146</v>
      </c>
      <c r="B71" s="64" t="s">
        <v>147</v>
      </c>
      <c r="C71" s="45" t="s">
        <v>35</v>
      </c>
      <c r="D71" s="54" t="s">
        <v>145</v>
      </c>
      <c r="E71" s="46">
        <v>15.99</v>
      </c>
      <c r="F71" s="42">
        <f t="shared" si="3"/>
        <v>15.691854759568205</v>
      </c>
    </row>
    <row r="72" spans="1:6" ht="15">
      <c r="A72" s="43" t="s">
        <v>148</v>
      </c>
      <c r="B72" s="64" t="s">
        <v>149</v>
      </c>
      <c r="C72" s="45" t="s">
        <v>35</v>
      </c>
      <c r="D72" s="54" t="s">
        <v>145</v>
      </c>
      <c r="E72" s="46">
        <v>26.31</v>
      </c>
      <c r="F72" s="42">
        <f t="shared" si="3"/>
        <v>25.819430814524043</v>
      </c>
    </row>
    <row r="73" spans="1:6" ht="15">
      <c r="A73" s="51" t="s">
        <v>143</v>
      </c>
      <c r="B73" s="52" t="s">
        <v>144</v>
      </c>
      <c r="C73" s="58">
        <v>1000</v>
      </c>
      <c r="D73" s="54" t="s">
        <v>145</v>
      </c>
      <c r="E73" s="46">
        <v>14.76</v>
      </c>
      <c r="F73" s="42">
        <f t="shared" si="3"/>
        <v>14.48478900883219</v>
      </c>
    </row>
    <row r="74" spans="1:6" ht="15">
      <c r="A74" s="51" t="s">
        <v>150</v>
      </c>
      <c r="B74" s="52" t="s">
        <v>151</v>
      </c>
      <c r="C74" s="58">
        <v>1000</v>
      </c>
      <c r="D74" s="54" t="s">
        <v>145</v>
      </c>
      <c r="E74" s="46">
        <v>53.56</v>
      </c>
      <c r="F74" s="42">
        <f t="shared" si="3"/>
        <v>52.5613346418057</v>
      </c>
    </row>
    <row r="75" spans="1:6" ht="15">
      <c r="A75" s="51" t="s">
        <v>152</v>
      </c>
      <c r="B75" s="40" t="s">
        <v>153</v>
      </c>
      <c r="C75" s="58">
        <v>1000</v>
      </c>
      <c r="D75" s="54" t="s">
        <v>145</v>
      </c>
      <c r="E75" s="46">
        <v>32.76</v>
      </c>
      <c r="F75" s="42">
        <f t="shared" si="3"/>
        <v>32.14916584887144</v>
      </c>
    </row>
    <row r="76" spans="1:6" ht="15">
      <c r="A76" s="51" t="s">
        <v>154</v>
      </c>
      <c r="B76" s="40" t="s">
        <v>155</v>
      </c>
      <c r="C76" s="46" t="s">
        <v>35</v>
      </c>
      <c r="D76" s="54" t="s">
        <v>145</v>
      </c>
      <c r="E76" s="46">
        <v>53.87</v>
      </c>
      <c r="F76" s="42">
        <f t="shared" si="3"/>
        <v>52.86555446516193</v>
      </c>
    </row>
    <row r="77" spans="1:11" ht="15">
      <c r="A77" s="51" t="s">
        <v>156</v>
      </c>
      <c r="B77" s="52" t="s">
        <v>157</v>
      </c>
      <c r="C77" s="58" t="s">
        <v>35</v>
      </c>
      <c r="D77" s="54" t="s">
        <v>145</v>
      </c>
      <c r="E77" s="46">
        <v>19.12</v>
      </c>
      <c r="F77" s="42">
        <f t="shared" si="3"/>
        <v>18.763493621197256</v>
      </c>
      <c r="I77" s="65"/>
      <c r="J77" s="66"/>
      <c r="K77" s="66"/>
    </row>
    <row r="78" spans="1:11" ht="15">
      <c r="A78" s="51" t="s">
        <v>158</v>
      </c>
      <c r="B78" s="52" t="s">
        <v>159</v>
      </c>
      <c r="C78" s="58" t="s">
        <v>35</v>
      </c>
      <c r="D78" s="54" t="s">
        <v>145</v>
      </c>
      <c r="E78" s="46">
        <v>30.14</v>
      </c>
      <c r="F78" s="42">
        <f t="shared" si="3"/>
        <v>29.578017664376844</v>
      </c>
      <c r="I78" s="65"/>
      <c r="J78" s="66"/>
      <c r="K78" s="66"/>
    </row>
    <row r="79" spans="1:11" ht="15">
      <c r="A79" s="51" t="s">
        <v>160</v>
      </c>
      <c r="B79" s="52" t="s">
        <v>161</v>
      </c>
      <c r="C79" s="58" t="s">
        <v>22</v>
      </c>
      <c r="D79" s="54" t="s">
        <v>145</v>
      </c>
      <c r="E79" s="46">
        <v>29.64</v>
      </c>
      <c r="F79" s="42">
        <f t="shared" si="3"/>
        <v>29.087340529931307</v>
      </c>
      <c r="I79" s="65"/>
      <c r="J79" s="66"/>
      <c r="K79" s="66"/>
    </row>
    <row r="80" spans="1:11" ht="15">
      <c r="A80" s="51" t="s">
        <v>162</v>
      </c>
      <c r="B80" s="52" t="s">
        <v>163</v>
      </c>
      <c r="C80" s="58" t="s">
        <v>35</v>
      </c>
      <c r="D80" s="54" t="s">
        <v>145</v>
      </c>
      <c r="E80" s="46">
        <v>39.99</v>
      </c>
      <c r="F80" s="42">
        <f t="shared" si="3"/>
        <v>39.24435721295388</v>
      </c>
      <c r="I80" s="65"/>
      <c r="J80" s="66"/>
      <c r="K80" s="66"/>
    </row>
    <row r="81" spans="1:11" ht="15">
      <c r="A81" s="51" t="s">
        <v>164</v>
      </c>
      <c r="B81" s="52" t="s">
        <v>165</v>
      </c>
      <c r="C81" s="58">
        <v>400</v>
      </c>
      <c r="D81" s="54" t="s">
        <v>145</v>
      </c>
      <c r="E81" s="46">
        <v>65.95</v>
      </c>
      <c r="F81" s="42">
        <f t="shared" si="3"/>
        <v>64.72031403336605</v>
      </c>
      <c r="I81" s="65"/>
      <c r="J81" s="66"/>
      <c r="K81" s="66"/>
    </row>
    <row r="82" spans="1:11" ht="15">
      <c r="A82" s="67" t="s">
        <v>166</v>
      </c>
      <c r="B82" s="67"/>
      <c r="C82" s="68"/>
      <c r="D82" s="69"/>
      <c r="E82" s="67"/>
      <c r="F82" s="67"/>
      <c r="H82" s="66"/>
      <c r="I82" s="65"/>
      <c r="J82" s="66"/>
      <c r="K82" s="66"/>
    </row>
    <row r="83" spans="1:11" ht="15">
      <c r="A83" s="70" t="s">
        <v>167</v>
      </c>
      <c r="B83" s="71" t="s">
        <v>168</v>
      </c>
      <c r="C83" s="72" t="s">
        <v>35</v>
      </c>
      <c r="D83" s="73" t="s">
        <v>145</v>
      </c>
      <c r="E83" s="74">
        <v>41</v>
      </c>
      <c r="F83" s="42">
        <f t="shared" si="3"/>
        <v>40.235525024533864</v>
      </c>
      <c r="H83" s="66"/>
      <c r="I83" s="65"/>
      <c r="J83" s="66"/>
      <c r="K83" s="66"/>
    </row>
    <row r="84" spans="1:11" ht="15">
      <c r="A84" s="70" t="s">
        <v>169</v>
      </c>
      <c r="B84" s="71" t="s">
        <v>170</v>
      </c>
      <c r="C84" s="72">
        <v>100</v>
      </c>
      <c r="D84" s="73" t="s">
        <v>145</v>
      </c>
      <c r="E84" s="74">
        <v>41</v>
      </c>
      <c r="F84" s="42">
        <f t="shared" si="3"/>
        <v>40.235525024533864</v>
      </c>
      <c r="H84" s="66"/>
      <c r="I84" s="65"/>
      <c r="J84" s="66"/>
      <c r="K84" s="66"/>
    </row>
    <row r="85" spans="1:11" ht="15">
      <c r="A85" s="70" t="s">
        <v>171</v>
      </c>
      <c r="B85" s="71" t="s">
        <v>172</v>
      </c>
      <c r="C85" s="72">
        <v>900</v>
      </c>
      <c r="D85" s="73" t="s">
        <v>145</v>
      </c>
      <c r="E85" s="74">
        <v>16.1</v>
      </c>
      <c r="F85" s="42">
        <f t="shared" si="3"/>
        <v>15.799803729146225</v>
      </c>
      <c r="H85" s="66"/>
      <c r="I85" s="65"/>
      <c r="J85" s="66"/>
      <c r="K85" s="66"/>
    </row>
    <row r="86" spans="1:11" ht="15">
      <c r="A86" s="70" t="s">
        <v>173</v>
      </c>
      <c r="B86" s="71" t="s">
        <v>174</v>
      </c>
      <c r="C86" s="72" t="s">
        <v>35</v>
      </c>
      <c r="D86" s="73" t="s">
        <v>145</v>
      </c>
      <c r="E86" s="74">
        <v>16.1</v>
      </c>
      <c r="F86" s="42">
        <f t="shared" si="3"/>
        <v>15.799803729146225</v>
      </c>
      <c r="H86" s="66"/>
      <c r="I86" s="65"/>
      <c r="J86" s="66"/>
      <c r="K86" s="66"/>
    </row>
    <row r="87" spans="1:11" ht="15">
      <c r="A87" s="70" t="s">
        <v>175</v>
      </c>
      <c r="B87" s="71" t="s">
        <v>176</v>
      </c>
      <c r="C87" s="72">
        <v>200</v>
      </c>
      <c r="D87" s="73" t="s">
        <v>145</v>
      </c>
      <c r="E87" s="74">
        <v>34.2</v>
      </c>
      <c r="F87" s="42">
        <f t="shared" si="3"/>
        <v>33.56231599607459</v>
      </c>
      <c r="H87" s="66"/>
      <c r="I87" s="65"/>
      <c r="J87" s="66"/>
      <c r="K87" s="66"/>
    </row>
    <row r="88" spans="1:11" ht="15">
      <c r="A88" s="70" t="s">
        <v>177</v>
      </c>
      <c r="B88" s="71" t="s">
        <v>178</v>
      </c>
      <c r="C88" s="72">
        <v>200</v>
      </c>
      <c r="D88" s="73" t="s">
        <v>145</v>
      </c>
      <c r="E88" s="74">
        <v>33.15</v>
      </c>
      <c r="F88" s="42">
        <f t="shared" si="3"/>
        <v>32.53189401373896</v>
      </c>
      <c r="H88" s="66"/>
      <c r="I88" s="65"/>
      <c r="J88" s="66"/>
      <c r="K88" s="66"/>
    </row>
    <row r="89" spans="5:8" ht="15">
      <c r="E89" s="75"/>
      <c r="H89" s="66"/>
    </row>
    <row r="90" spans="5:8" ht="15">
      <c r="E90" s="75"/>
      <c r="H90" s="66"/>
    </row>
    <row r="91" ht="15">
      <c r="E91" s="75"/>
    </row>
    <row r="92" ht="15">
      <c r="E92" s="75"/>
    </row>
    <row r="93" ht="15">
      <c r="E93" s="75"/>
    </row>
    <row r="94" ht="15">
      <c r="E94" s="75"/>
    </row>
    <row r="95" ht="15">
      <c r="E95" s="75"/>
    </row>
    <row r="96" ht="15">
      <c r="E96" s="75"/>
    </row>
    <row r="97" ht="15">
      <c r="E97" s="75"/>
    </row>
    <row r="98" ht="15">
      <c r="E98" s="75"/>
    </row>
    <row r="99" ht="15">
      <c r="E99" s="75"/>
    </row>
    <row r="100" ht="15">
      <c r="E100" s="75"/>
    </row>
    <row r="101" ht="15">
      <c r="E101" s="75"/>
    </row>
    <row r="102" ht="15">
      <c r="E102" s="75"/>
    </row>
    <row r="103" ht="15">
      <c r="E103" s="75"/>
    </row>
    <row r="104" ht="15">
      <c r="E104" s="75"/>
    </row>
    <row r="105" ht="15">
      <c r="E105" s="75"/>
    </row>
    <row r="106" ht="15">
      <c r="E106" s="75"/>
    </row>
    <row r="107" ht="15">
      <c r="E107" s="75"/>
    </row>
    <row r="108" ht="15">
      <c r="E108" s="75"/>
    </row>
    <row r="109" ht="15">
      <c r="E109" s="75"/>
    </row>
    <row r="110" ht="15">
      <c r="E110" s="75"/>
    </row>
    <row r="111" ht="15">
      <c r="E111" s="75"/>
    </row>
    <row r="112" ht="15">
      <c r="E112" s="75"/>
    </row>
    <row r="113" ht="15">
      <c r="E113" s="75"/>
    </row>
    <row r="114" ht="15">
      <c r="E114" s="75"/>
    </row>
    <row r="115" ht="15">
      <c r="E115" s="75"/>
    </row>
    <row r="116" ht="15">
      <c r="E116" s="75"/>
    </row>
    <row r="117" ht="15">
      <c r="E117" s="75"/>
    </row>
    <row r="118" ht="15">
      <c r="E118" s="75"/>
    </row>
    <row r="119" ht="15">
      <c r="E119" s="75"/>
    </row>
    <row r="120" ht="15">
      <c r="E120" s="75"/>
    </row>
    <row r="121" ht="15">
      <c r="E121" s="75"/>
    </row>
    <row r="122" ht="15">
      <c r="E122" s="75"/>
    </row>
    <row r="123" ht="15">
      <c r="E123" s="75"/>
    </row>
    <row r="124" ht="15">
      <c r="E124" s="75"/>
    </row>
    <row r="125" ht="15">
      <c r="E125" s="75"/>
    </row>
    <row r="126" ht="15">
      <c r="E126" s="75"/>
    </row>
    <row r="127" ht="15">
      <c r="E127" s="75"/>
    </row>
    <row r="128" ht="15">
      <c r="E128" s="75"/>
    </row>
    <row r="129" ht="15">
      <c r="E129" s="75"/>
    </row>
    <row r="130" ht="15">
      <c r="E130" s="75"/>
    </row>
    <row r="131" ht="15">
      <c r="E131" s="75"/>
    </row>
    <row r="132" ht="15">
      <c r="E132" s="75"/>
    </row>
    <row r="133" ht="15">
      <c r="E133" s="75"/>
    </row>
    <row r="134" ht="15">
      <c r="E134" s="75"/>
    </row>
    <row r="135" ht="15">
      <c r="E135" s="75"/>
    </row>
    <row r="136" ht="15">
      <c r="E136" s="75"/>
    </row>
    <row r="137" ht="15">
      <c r="E137" s="75"/>
    </row>
    <row r="138" ht="15">
      <c r="E138" s="75"/>
    </row>
    <row r="139" ht="15">
      <c r="E139" s="75"/>
    </row>
    <row r="140" ht="15">
      <c r="E140" s="75"/>
    </row>
    <row r="141" ht="15">
      <c r="E141" s="75"/>
    </row>
    <row r="142" ht="15">
      <c r="E142" s="75"/>
    </row>
    <row r="143" ht="15">
      <c r="E143" s="75"/>
    </row>
    <row r="144" ht="15">
      <c r="E144" s="75"/>
    </row>
    <row r="145" ht="15">
      <c r="E145" s="75"/>
    </row>
    <row r="146" ht="15">
      <c r="E146" s="75"/>
    </row>
    <row r="147" ht="15">
      <c r="E147" s="75"/>
    </row>
    <row r="148" ht="15">
      <c r="E148" s="75"/>
    </row>
    <row r="149" ht="15">
      <c r="E149" s="75"/>
    </row>
    <row r="150" ht="15">
      <c r="E150" s="75"/>
    </row>
    <row r="151" ht="15">
      <c r="E151" s="75"/>
    </row>
    <row r="152" ht="15">
      <c r="E152" s="75"/>
    </row>
    <row r="153" ht="15">
      <c r="E153" s="75"/>
    </row>
    <row r="154" ht="15">
      <c r="E154" s="75"/>
    </row>
    <row r="155" ht="15">
      <c r="E155" s="75"/>
    </row>
    <row r="156" ht="15">
      <c r="E156" s="75"/>
    </row>
    <row r="157" ht="15">
      <c r="E157" s="75"/>
    </row>
    <row r="158" ht="15">
      <c r="E158" s="75"/>
    </row>
    <row r="159" ht="15">
      <c r="E159" s="75"/>
    </row>
    <row r="160" ht="15">
      <c r="E160" s="75"/>
    </row>
    <row r="161" ht="15">
      <c r="E161" s="75"/>
    </row>
    <row r="162" ht="15">
      <c r="E162" s="75"/>
    </row>
    <row r="163" ht="15">
      <c r="E163" s="75"/>
    </row>
    <row r="164" ht="15">
      <c r="E164" s="75"/>
    </row>
    <row r="165" ht="15">
      <c r="E165" s="75"/>
    </row>
    <row r="166" ht="15">
      <c r="E166" s="75"/>
    </row>
    <row r="167" ht="15">
      <c r="E167" s="75"/>
    </row>
    <row r="168" ht="15">
      <c r="E168" s="75"/>
    </row>
    <row r="169" ht="15">
      <c r="E169" s="75"/>
    </row>
    <row r="170" ht="15">
      <c r="E170" s="75"/>
    </row>
    <row r="171" ht="15">
      <c r="E171" s="75"/>
    </row>
    <row r="172" ht="15">
      <c r="E172" s="75"/>
    </row>
    <row r="173" ht="15">
      <c r="E173" s="75"/>
    </row>
    <row r="174" ht="15">
      <c r="E174" s="75"/>
    </row>
    <row r="175" ht="15">
      <c r="E175" s="75"/>
    </row>
    <row r="176" ht="15">
      <c r="E176" s="75"/>
    </row>
    <row r="177" ht="15">
      <c r="E177" s="75"/>
    </row>
    <row r="178" ht="15">
      <c r="E178" s="75"/>
    </row>
    <row r="179" ht="15">
      <c r="E179" s="75"/>
    </row>
    <row r="180" ht="15">
      <c r="E180" s="75"/>
    </row>
    <row r="181" ht="15">
      <c r="E181" s="75"/>
    </row>
    <row r="182" ht="15">
      <c r="E182" s="75"/>
    </row>
    <row r="183" ht="15">
      <c r="E183" s="75"/>
    </row>
    <row r="184" ht="15">
      <c r="E184" s="75"/>
    </row>
    <row r="185" ht="15">
      <c r="E185" s="75"/>
    </row>
    <row r="186" ht="15">
      <c r="E186" s="75"/>
    </row>
    <row r="187" ht="15">
      <c r="E187" s="75"/>
    </row>
    <row r="188" ht="15">
      <c r="E188" s="75"/>
    </row>
    <row r="189" ht="15">
      <c r="E189" s="75"/>
    </row>
    <row r="190" ht="15">
      <c r="E190" s="75"/>
    </row>
    <row r="191" ht="15">
      <c r="E191" s="75"/>
    </row>
    <row r="192" ht="15">
      <c r="E192" s="75"/>
    </row>
    <row r="193" ht="15">
      <c r="E193" s="75"/>
    </row>
    <row r="194" ht="15">
      <c r="E194" s="75"/>
    </row>
    <row r="195" ht="15">
      <c r="E195" s="75"/>
    </row>
    <row r="196" ht="15">
      <c r="E196" s="75"/>
    </row>
    <row r="197" ht="15">
      <c r="E197" s="75"/>
    </row>
    <row r="198" ht="15">
      <c r="E198" s="75"/>
    </row>
    <row r="199" ht="15">
      <c r="E199" s="75"/>
    </row>
    <row r="200" ht="15">
      <c r="E200" s="75"/>
    </row>
    <row r="201" ht="15">
      <c r="E201" s="75"/>
    </row>
    <row r="202" ht="15">
      <c r="E202" s="75"/>
    </row>
    <row r="203" ht="15">
      <c r="E203" s="75"/>
    </row>
    <row r="204" ht="15">
      <c r="E204" s="75"/>
    </row>
    <row r="205" ht="15">
      <c r="E205" s="75"/>
    </row>
    <row r="206" ht="15">
      <c r="E206" s="75"/>
    </row>
    <row r="207" ht="15">
      <c r="E207" s="75"/>
    </row>
    <row r="208" ht="15">
      <c r="E208" s="75"/>
    </row>
    <row r="209" ht="15">
      <c r="E209" s="75"/>
    </row>
    <row r="210" ht="15">
      <c r="E210" s="75"/>
    </row>
    <row r="211" ht="15">
      <c r="E211" s="75"/>
    </row>
    <row r="212" ht="15">
      <c r="E212" s="75"/>
    </row>
    <row r="213" ht="15">
      <c r="E213" s="75"/>
    </row>
    <row r="214" ht="15">
      <c r="E214" s="75"/>
    </row>
    <row r="215" ht="15">
      <c r="E215" s="75"/>
    </row>
    <row r="216" ht="15">
      <c r="E216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Olena</cp:lastModifiedBy>
  <dcterms:modified xsi:type="dcterms:W3CDTF">2022-11-21T10:02:29Z</dcterms:modified>
  <cp:category/>
  <cp:version/>
  <cp:contentType/>
  <cp:contentStatus/>
</cp:coreProperties>
</file>